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odaci" sheetId="1" r:id="rId1"/>
  </sheets>
  <definedNames>
    <definedName name="_xlnm.Print_Titles" localSheetId="0">'Podaci'!$9:$10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<sst xmlns="http://schemas.openxmlformats.org/spreadsheetml/2006/main" count="49" uniqueCount="44">
  <si>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KUPAC: </t>
  </si>
  <si>
    <t>TERMALNI VODENI PARK "AQUAE BALISSAE" D.O.O.</t>
  </si>
  <si>
    <t xml:space="preserve">ADRESA: </t>
  </si>
  <si>
    <t>FRANA KRŠINIĆA 17, 43500 DARUVAR, HRVATSKA</t>
  </si>
  <si>
    <t>80995716569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</si>
  <si>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</si>
  <si>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</si>
  <si>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</si>
  <si>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</si>
  <si>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</si>
  <si>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</si>
  <si>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</si>
  <si>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</si>
  <si>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</si>
  <si>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</si>
  <si>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</si>
  <si>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</si>
  <si>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</si>
  <si>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</si>
  <si>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</si>
  <si>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</si>
  <si>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</si>
  <si>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</si>
  <si>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</si>
  <si>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0700300417</t>
  </si>
  <si>
    <t>Crveni</t>
  </si>
  <si>
    <t>VT (kWh)</t>
  </si>
  <si>
    <t>NT (kWh)</t>
  </si>
  <si>
    <t>SN (kW)</t>
  </si>
  <si>
    <t>0705015236</t>
  </si>
  <si>
    <t>JULIJEV PARK BB, 43500 DARUVAR, HRVATSKA</t>
  </si>
  <si>
    <t>Bijeli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</si>
  <si>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</si>
  <si>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</si>
  <si>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</si>
  <si>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</si>
  <si>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</si>
  <si>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</si>
  <si>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</si>
  <si>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</si>
  <si>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</si>
  <si>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</si>
  <si>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</si>
  <si>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 xml:space="preserve">OIB: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</si>
</sst>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,###,##0.0000"/>
    <numFmt numFmtId="165" formatCode="#,###,###,##0.00"/>
    <numFmt numFmtId="166" formatCode="#,###,###,##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166" fontId="0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left"/>
    </xf>
    <xf numFmtId="166" fontId="0" fillId="0" borderId="18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49" fontId="18" fillId="0" borderId="14" xfId="0" applyNumberFormat="1" applyFont="1" applyBorder="1" applyAlignment="1">
      <alignment horizontal="left"/>
    </xf>
    <xf numFmtId="166" fontId="18" fillId="0" borderId="14" xfId="0" applyNumberFormat="1" applyFont="1" applyBorder="1" applyAlignment="1">
      <alignment horizontal="right"/>
    </xf>
    <xf numFmtId="164" fontId="18" fillId="0" borderId="14" xfId="0" applyNumberFormat="1" applyFont="1" applyBorder="1" applyAlignment="1">
      <alignment horizontal="right"/>
    </xf>
    <xf numFmtId="165" fontId="18" fillId="0" borderId="15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F00"/>
      <rgbColor rgb="00000080"/>
      <rgbColor rgb="00808000"/>
      <rgbColor rgb="007F007F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25" sqref="G25:I25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1</v>
      </c>
    </row>
    <row r="2" spans="1:2" ht="12.75">
      <c r="A2" s="6" t="s">
        <v>2</v>
      </c>
      <c r="B2" s="7" t="s">
        <v>3</v>
      </c>
    </row>
    <row r="3" spans="1:2" ht="12.75">
      <c r="A3" s="6" t="s">
        <v>43</v>
      </c>
      <c r="B3" s="7" t="s">
        <v>4</v>
      </c>
    </row>
    <row r="4" spans="1:9" ht="12.7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39" t="s">
        <v>6</v>
      </c>
      <c r="B5" s="39"/>
      <c r="C5" s="39"/>
      <c r="D5" s="39"/>
      <c r="E5" s="39"/>
      <c r="F5" s="39"/>
      <c r="G5" s="39"/>
      <c r="H5" s="39"/>
      <c r="I5" s="39"/>
    </row>
    <row r="6" spans="1:9" ht="12.75">
      <c r="A6" s="30"/>
      <c r="B6" s="30"/>
      <c r="C6" s="30"/>
      <c r="D6" s="30"/>
      <c r="E6" s="30"/>
      <c r="F6" s="30"/>
      <c r="G6" s="30"/>
      <c r="H6" s="30"/>
      <c r="I6" s="30"/>
    </row>
    <row r="7" ht="12.75">
      <c r="A7" s="7" t="s">
        <v>7</v>
      </c>
    </row>
    <row r="9" spans="1:9" s="12" customFormat="1" ht="25.5">
      <c r="A9" s="8" t="s">
        <v>8</v>
      </c>
      <c r="B9" s="9" t="s">
        <v>9</v>
      </c>
      <c r="C9" s="9" t="s">
        <v>10</v>
      </c>
      <c r="D9" s="9" t="s">
        <v>11</v>
      </c>
      <c r="E9" s="10" t="s">
        <v>12</v>
      </c>
      <c r="F9" s="40" t="s">
        <v>13</v>
      </c>
      <c r="G9" s="40"/>
      <c r="H9" s="9" t="s">
        <v>14</v>
      </c>
      <c r="I9" s="11" t="s">
        <v>15</v>
      </c>
    </row>
    <row r="10" spans="1:9" s="1" customFormat="1" ht="12.75">
      <c r="A10" s="13" t="s">
        <v>16</v>
      </c>
      <c r="B10" s="14" t="s">
        <v>17</v>
      </c>
      <c r="C10" s="14" t="s">
        <v>18</v>
      </c>
      <c r="D10" s="14" t="s">
        <v>19</v>
      </c>
      <c r="E10" s="14" t="s">
        <v>20</v>
      </c>
      <c r="F10" s="41" t="s">
        <v>21</v>
      </c>
      <c r="G10" s="41"/>
      <c r="H10" s="14" t="s">
        <v>22</v>
      </c>
      <c r="I10" s="15" t="s">
        <v>23</v>
      </c>
    </row>
    <row r="11" spans="1:9" ht="12.75">
      <c r="A11" s="42">
        <v>1</v>
      </c>
      <c r="B11" s="43" t="s">
        <v>24</v>
      </c>
      <c r="C11" s="43" t="s">
        <v>1</v>
      </c>
      <c r="D11" s="43" t="s">
        <v>3</v>
      </c>
      <c r="E11" s="44" t="s">
        <v>25</v>
      </c>
      <c r="F11" s="16" t="s">
        <v>26</v>
      </c>
      <c r="G11" s="17">
        <v>351702</v>
      </c>
      <c r="H11" s="18">
        <v>0</v>
      </c>
      <c r="I11" s="19">
        <f aca="true" t="shared" si="0" ref="I11:I16">ROUND(G11*H11,2)</f>
        <v>0</v>
      </c>
    </row>
    <row r="12" spans="1:9" ht="12.75">
      <c r="A12" s="42"/>
      <c r="B12" s="43"/>
      <c r="C12" s="43"/>
      <c r="D12" s="43"/>
      <c r="E12" s="44"/>
      <c r="F12" s="20" t="s">
        <v>27</v>
      </c>
      <c r="G12" s="21">
        <v>195170</v>
      </c>
      <c r="H12" s="22">
        <v>0</v>
      </c>
      <c r="I12" s="23">
        <f t="shared" si="0"/>
        <v>0</v>
      </c>
    </row>
    <row r="13" spans="1:9" ht="12.75">
      <c r="A13" s="42"/>
      <c r="B13" s="43"/>
      <c r="C13" s="43"/>
      <c r="D13" s="43"/>
      <c r="E13" s="44"/>
      <c r="F13" s="20" t="s">
        <v>28</v>
      </c>
      <c r="G13" s="21">
        <v>1569</v>
      </c>
      <c r="H13" s="22">
        <v>0</v>
      </c>
      <c r="I13" s="23">
        <f t="shared" si="0"/>
        <v>0</v>
      </c>
    </row>
    <row r="14" spans="1:9" ht="12.75">
      <c r="A14" s="36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4" s="37" t="s">
        <v>29</v>
      </c>
      <c r="C14" s="37" t="s">
        <v>1</v>
      </c>
      <c r="D14" s="37" t="s">
        <v>30</v>
      </c>
      <c r="E14" s="38" t="s">
        <v>31</v>
      </c>
      <c r="F14" s="20" t="s">
        <v>26</v>
      </c>
      <c r="G14" s="21">
        <v>15726</v>
      </c>
      <c r="H14" s="22">
        <v>0</v>
      </c>
      <c r="I14" s="23">
        <f>ROUND(G14*H14,2)</f>
        <v>0</v>
      </c>
    </row>
    <row r="15" spans="1:9" ht="12.75">
      <c r="A15" s="36"/>
      <c r="B15" s="37"/>
      <c r="C15" s="37"/>
      <c r="D15" s="37"/>
      <c r="E15" s="38"/>
      <c r="F15" s="20" t="s">
        <v>27</v>
      </c>
      <c r="G15" s="21">
        <v>11171</v>
      </c>
      <c r="H15" s="22">
        <v>0</v>
      </c>
      <c r="I15" s="23">
        <f>ROUND(G15*H15,2)</f>
        <v>0</v>
      </c>
    </row>
    <row r="16" spans="1:9" ht="13.5" thickBot="1">
      <c r="A16" s="45" t="s">
        <v>32</v>
      </c>
      <c r="B16" s="46"/>
      <c r="C16" s="46"/>
      <c r="D16" s="46"/>
      <c r="E16" s="47"/>
      <c r="F16" s="24" t="s">
        <v>33</v>
      </c>
      <c r="G16" s="25">
        <f>SUMIF(F11:F15,"JT (kWh)",G11:G15)+SUMIF(F11:F15,"VT (kWh)",G11:G15)+SUMIF(F11:F15,"NT (kWh)",G11:G15)</f>
        <v>573769</v>
      </c>
      <c r="H16" s="26"/>
      <c r="I16" s="27"/>
    </row>
    <row r="17" spans="1:9" ht="12.75">
      <c r="A17" s="34" t="s">
        <v>34</v>
      </c>
      <c r="B17" s="34"/>
      <c r="C17" s="34"/>
      <c r="D17" s="34"/>
      <c r="E17" s="34"/>
      <c r="F17" s="34"/>
      <c r="G17" s="34"/>
      <c r="H17" s="34"/>
      <c r="I17" s="28">
        <f>SUM(I11:I15)</f>
        <v>0</v>
      </c>
    </row>
    <row r="18" spans="1:9" ht="12.75">
      <c r="A18" s="34" t="s">
        <v>35</v>
      </c>
      <c r="B18" s="34"/>
      <c r="C18" s="34"/>
      <c r="D18" s="34"/>
      <c r="E18" s="34"/>
      <c r="F18" s="34"/>
      <c r="G18" s="34"/>
      <c r="H18" s="34"/>
      <c r="I18" s="28">
        <f>ROUND(I17*25/100,2)</f>
        <v>0</v>
      </c>
    </row>
    <row r="19" spans="1:9" ht="12.75">
      <c r="A19" s="34" t="s">
        <v>36</v>
      </c>
      <c r="B19" s="34"/>
      <c r="C19" s="34"/>
      <c r="D19" s="34"/>
      <c r="E19" s="34"/>
      <c r="F19" s="34"/>
      <c r="G19" s="34"/>
      <c r="H19" s="34"/>
      <c r="I19" s="28">
        <f>I18+I17</f>
        <v>0</v>
      </c>
    </row>
    <row r="21" ht="12.75">
      <c r="A21" s="7" t="s">
        <v>37</v>
      </c>
    </row>
    <row r="22" ht="12.75">
      <c r="A22" s="29" t="s">
        <v>38</v>
      </c>
    </row>
    <row r="23" ht="12.75">
      <c r="A23" s="29" t="s">
        <v>39</v>
      </c>
    </row>
    <row r="25" spans="1:9" ht="39.75" customHeight="1">
      <c r="A25" s="35"/>
      <c r="B25" s="35"/>
      <c r="G25" s="33"/>
      <c r="H25" s="33"/>
      <c r="I25" s="33"/>
    </row>
    <row r="26" spans="1:9" ht="12.75">
      <c r="A26" s="31" t="s">
        <v>40</v>
      </c>
      <c r="B26" s="31"/>
      <c r="G26" s="32" t="s">
        <v>41</v>
      </c>
      <c r="H26" s="32"/>
      <c r="I26" s="32"/>
    </row>
    <row r="27" spans="7:9" ht="39.75" customHeight="1">
      <c r="G27" s="33"/>
      <c r="H27" s="33"/>
      <c r="I27" s="33"/>
    </row>
    <row r="28" spans="7:9" ht="12.75">
      <c r="G28" s="32" t="s">
        <v>42</v>
      </c>
      <c r="H28" s="32"/>
      <c r="I28" s="32"/>
    </row>
  </sheetData>
  <sheetProtection/>
  <mergeCells count="24">
    <mergeCell ref="B11:B13"/>
    <mergeCell ref="C11:C13"/>
    <mergeCell ref="D11:D13"/>
    <mergeCell ref="E11:E13"/>
    <mergeCell ref="A14:A15"/>
    <mergeCell ref="B14:B15"/>
    <mergeCell ref="C14:C15"/>
    <mergeCell ref="D14:D15"/>
    <mergeCell ref="E14:E15"/>
    <mergeCell ref="A4:I4"/>
    <mergeCell ref="A5:I5"/>
    <mergeCell ref="F9:G9"/>
    <mergeCell ref="F10:G10"/>
    <mergeCell ref="A11:A13"/>
    <mergeCell ref="A26:B26"/>
    <mergeCell ref="G26:I26"/>
    <mergeCell ref="G27:I27"/>
    <mergeCell ref="G28:I28"/>
    <mergeCell ref="A16:E16"/>
    <mergeCell ref="A17:H17"/>
    <mergeCell ref="A18:H18"/>
    <mergeCell ref="A19:H19"/>
    <mergeCell ref="A25:B25"/>
    <mergeCell ref="G25:I25"/>
  </mergeCells>
  <printOptions/>
  <pageMargins left="0.7875" right="0.19652777777777777" top="0.7875" bottom="0.7875" header="0.5118055555555555" footer="0.5"/>
  <pageSetup horizontalDpi="300" verticalDpi="300" orientation="landscape" paperSize="9" scale="78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2019-02-20T13:09:52Z</dcterms:created>
  <dcterms:modified xsi:type="dcterms:W3CDTF">2019-02-20T13:09:52Z</dcterms:modified>
  <cp:category/>
  <cp:version/>
  <cp:contentType/>
  <cp:contentStatus/>
</cp:coreProperties>
</file>